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45621"/>
</workbook>
</file>

<file path=xl/calcChain.xml><?xml version="1.0" encoding="utf-8"?>
<calcChain xmlns="http://schemas.openxmlformats.org/spreadsheetml/2006/main">
  <c r="F19" i="9" l="1"/>
  <c r="F13" i="9"/>
  <c r="F12" i="9" s="1"/>
  <c r="F22" i="9" s="1"/>
</calcChain>
</file>

<file path=xl/sharedStrings.xml><?xml version="1.0" encoding="utf-8"?>
<sst xmlns="http://schemas.openxmlformats.org/spreadsheetml/2006/main" count="223" uniqueCount="114">
  <si>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</si>
  <si>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</si>
  <si>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по состоянию на 01.10.2023</t>
  </si>
  <si>
    <t>Организация:</t>
  </si>
  <si>
    <t>Андижон вилояти юридик техникуми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</si>
  <si>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</si>
  <si>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</si>
  <si>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</si>
  <si>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</si>
  <si>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</si>
  <si>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</si>
  <si>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</si>
  <si>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400910860034017092902009001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</si>
  <si>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</si>
  <si>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</si>
  <si>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</si>
  <si>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</si>
  <si>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</si>
  <si>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</si>
  <si>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</si>
  <si>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</si>
  <si>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</si>
  <si>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</si>
  <si>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</si>
  <si>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</si>
  <si>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</si>
  <si>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</si>
  <si>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</si>
  <si>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</si>
  <si>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</si>
  <si>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</si>
  <si>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</si>
  <si>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</si>
  <si>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</si>
  <si>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</si>
  <si>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</si>
  <si>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</si>
  <si>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</si>
  <si>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</si>
  <si>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</si>
  <si>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</si>
  <si>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</si>
  <si>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</si>
  <si>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</si>
  <si>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</si>
  <si>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</si>
  <si>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</si>
  <si>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</si>
  <si>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</si>
  <si>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Стипендии</t>
  </si>
  <si>
    <t>48</t>
  </si>
  <si>
    <t>21</t>
  </si>
  <si>
    <t>400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</si>
  <si>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</si>
  <si>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</si>
  <si>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</si>
  <si>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</si>
  <si>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</si>
  <si>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</si>
  <si>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</si>
  <si>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</si>
  <si>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</si>
  <si>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</si>
  <si>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</si>
  <si>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</si>
  <si>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</si>
  <si>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</si>
  <si>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</si>
  <si>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</si>
  <si>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</si>
  <si>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</si>
  <si>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</si>
  <si>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</si>
  <si>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</si>
  <si>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</si>
  <si>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</si>
  <si>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</si>
  <si>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Топливо и ГСМ</t>
  </si>
  <si>
    <t>500</t>
  </si>
  <si>
    <t>Уголь</t>
  </si>
  <si>
    <t>600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</si>
  <si>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</si>
  <si>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</si>
  <si>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</si>
  <si>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</si>
  <si>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Информационные и коммуникационные услуги</t>
  </si>
  <si>
    <t>200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</si>
  <si>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</si>
  <si>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</si>
  <si>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</si>
  <si>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</si>
  <si>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</si>
  <si>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</si>
  <si>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</si>
  <si>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</si>
  <si>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</si>
  <si>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</si>
  <si>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>900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</si>
  <si>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</si>
  <si>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</si>
  <si>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</si>
  <si>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РАСХОДЫ</t>
  </si>
  <si>
    <t>Различные прочие расходы</t>
  </si>
  <si>
    <t>Текущие</t>
  </si>
  <si>
    <t>Прочие расходы</t>
  </si>
  <si>
    <t>190</t>
  </si>
  <si>
    <t>Приобретение прочей полиграфической</t>
  </si>
  <si>
    <t>130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</si>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</sst>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9">
    <xf numFmtId="0" fontId="0" fillId="0" borderId="0" xfId="0" applyNumberFormat="1" applyFont="1" applyFill="1" applyBorder="1" applyProtection="1"/>
    <xf numFmtId="165" fontId="23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8" xfId="0" applyNumberFormat="1" applyFont="1" applyFill="1" applyBorder="1" applyAlignment="1" applyProtection="1">
      <alignment horizontal="left" vertical="center"/>
    </xf>
    <xf numFmtId="0" fontId="21" fillId="33" borderId="10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0" xfId="36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" fontId="19" fillId="0" borderId="15" xfId="0" applyNumberFormat="1" applyFont="1" applyFill="1" applyBorder="1" applyAlignment="1" applyProtection="1">
      <alignment wrapText="1"/>
    </xf>
    <xf numFmtId="0" fontId="19" fillId="0" borderId="16" xfId="0" applyNumberFormat="1" applyFont="1" applyFill="1" applyBorder="1" applyAlignment="1" applyProtection="1">
      <alignment wrapText="1"/>
    </xf>
    <xf numFmtId="0" fontId="19" fillId="0" borderId="17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8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activeCell="C1" sqref="C1:F1"/>
    </sheetView>
  </sheetViews>
  <sheetFormatPr defaultColWidth="9.140625" defaultRowHeight="15" x14ac:dyDescent="0.25"/>
  <cols>
    <col min="1" max="1" width="43.5703125" style="7" bestFit="1" customWidth="1"/>
    <col min="2" max="2" width="4.7109375" style="7" customWidth="1"/>
    <col min="3" max="4" width="6.85546875" style="7" customWidth="1"/>
    <col min="5" max="6" width="21.28515625" style="7" customWidth="1"/>
    <col min="7" max="7" width="9.140625" style="7" customWidth="1"/>
    <col min="8" max="16384" width="9.140625" style="7"/>
  </cols>
  <sheetData>
    <row r="1" spans="1:6" ht="54.75" customHeight="1" x14ac:dyDescent="0.25">
      <c r="C1" s="35" t="s">
        <v>0</v>
      </c>
      <c r="D1" s="35"/>
      <c r="E1" s="35"/>
      <c r="F1" s="35"/>
    </row>
    <row r="2" spans="1:6" ht="44.25" customHeight="1" x14ac:dyDescent="0.25">
      <c r="A2" s="36" t="s">
        <v>1</v>
      </c>
      <c r="B2" s="36"/>
      <c r="C2" s="36"/>
      <c r="D2" s="36"/>
      <c r="E2" s="36"/>
      <c r="F2" s="36"/>
    </row>
    <row r="3" spans="1:6" x14ac:dyDescent="0.25">
      <c r="A3" s="37" t="s">
        <v>2</v>
      </c>
      <c r="B3" s="37"/>
      <c r="C3" s="37"/>
      <c r="D3" s="37"/>
      <c r="E3" s="37"/>
      <c r="F3" s="37"/>
    </row>
    <row r="5" spans="1:6" x14ac:dyDescent="0.25">
      <c r="A5" s="9" t="s">
        <v>3</v>
      </c>
      <c r="B5" s="38" t="s">
        <v>4</v>
      </c>
      <c r="C5" s="38"/>
      <c r="D5" s="38"/>
      <c r="E5" s="38"/>
      <c r="F5" s="38"/>
    </row>
    <row r="6" spans="1:6" x14ac:dyDescent="0.25">
      <c r="A6" s="9" t="s">
        <v>5</v>
      </c>
      <c r="B6" s="27" t="s">
        <v>6</v>
      </c>
      <c r="C6" s="27"/>
      <c r="D6" s="27"/>
      <c r="E6" s="27"/>
      <c r="F6" s="27"/>
    </row>
    <row r="7" spans="1:6" x14ac:dyDescent="0.25">
      <c r="A7" s="9" t="s">
        <v>7</v>
      </c>
      <c r="B7" s="27" t="s">
        <v>8</v>
      </c>
      <c r="C7" s="27"/>
      <c r="D7" s="27"/>
      <c r="E7" s="27"/>
      <c r="F7" s="27"/>
    </row>
    <row r="8" spans="1:6" x14ac:dyDescent="0.25">
      <c r="A8" s="9" t="s">
        <v>9</v>
      </c>
      <c r="B8" s="27" t="s">
        <v>10</v>
      </c>
      <c r="C8" s="27"/>
      <c r="D8" s="27"/>
      <c r="E8" s="27"/>
      <c r="F8" s="27"/>
    </row>
    <row r="9" spans="1:6" x14ac:dyDescent="0.25">
      <c r="A9" s="10" t="s">
        <v>11</v>
      </c>
      <c r="B9" s="28" t="s">
        <v>12</v>
      </c>
      <c r="C9" s="28"/>
      <c r="D9" s="28"/>
      <c r="E9" s="28"/>
      <c r="F9" s="28"/>
    </row>
    <row r="10" spans="1:6" ht="15.75" customHeight="1" x14ac:dyDescent="0.25">
      <c r="A10" s="29" t="s">
        <v>13</v>
      </c>
      <c r="B10" s="30"/>
      <c r="C10" s="30"/>
      <c r="D10" s="30"/>
      <c r="E10" s="31"/>
      <c r="F10" s="8" t="s">
        <v>14</v>
      </c>
    </row>
    <row r="11" spans="1:6" ht="15.75" customHeight="1" x14ac:dyDescent="0.25">
      <c r="A11" s="32" t="s">
        <v>15</v>
      </c>
      <c r="B11" s="33"/>
      <c r="C11" s="33"/>
      <c r="D11" s="33"/>
      <c r="E11" s="34"/>
      <c r="F11" s="1">
        <v>1219300.5</v>
      </c>
    </row>
    <row r="12" spans="1:6" ht="15.75" customHeight="1" x14ac:dyDescent="0.25">
      <c r="A12" s="21" t="s">
        <v>16</v>
      </c>
      <c r="B12" s="22"/>
      <c r="C12" s="22"/>
      <c r="D12" s="22"/>
      <c r="E12" s="23"/>
      <c r="F12" s="1">
        <f>F13+F18</f>
        <v>1430363.4</v>
      </c>
    </row>
    <row r="13" spans="1:6" ht="15.75" customHeight="1" x14ac:dyDescent="0.25">
      <c r="A13" s="18" t="s">
        <v>17</v>
      </c>
      <c r="B13" s="19"/>
      <c r="C13" s="19"/>
      <c r="D13" s="19"/>
      <c r="E13" s="20"/>
      <c r="F13" s="1">
        <f>SUM(F15:F17)</f>
        <v>1430363.4</v>
      </c>
    </row>
    <row r="14" spans="1:6" ht="15.75" customHeight="1" x14ac:dyDescent="0.25">
      <c r="A14" s="24" t="s">
        <v>18</v>
      </c>
      <c r="B14" s="25"/>
      <c r="C14" s="25"/>
      <c r="D14" s="25"/>
      <c r="E14" s="26"/>
      <c r="F14" s="1"/>
    </row>
    <row r="15" spans="1:6" x14ac:dyDescent="0.25">
      <c r="A15" s="24" t="s">
        <v>19</v>
      </c>
      <c r="B15" s="25"/>
      <c r="C15" s="25"/>
      <c r="D15" s="25"/>
      <c r="E15" s="26"/>
      <c r="F15" s="1">
        <v>0</v>
      </c>
    </row>
    <row r="16" spans="1:6" x14ac:dyDescent="0.25">
      <c r="A16" s="24" t="s">
        <v>20</v>
      </c>
      <c r="B16" s="25"/>
      <c r="C16" s="25"/>
      <c r="D16" s="25"/>
      <c r="E16" s="26"/>
      <c r="F16" s="2">
        <v>1430363.4</v>
      </c>
    </row>
    <row r="17" spans="1:6" x14ac:dyDescent="0.25">
      <c r="A17" s="24" t="s">
        <v>21</v>
      </c>
      <c r="B17" s="25"/>
      <c r="C17" s="25"/>
      <c r="D17" s="25"/>
      <c r="E17" s="26"/>
      <c r="F17" s="2">
        <v>0</v>
      </c>
    </row>
    <row r="18" spans="1:6" ht="15.75" customHeight="1" x14ac:dyDescent="0.25">
      <c r="A18" s="18" t="s">
        <v>22</v>
      </c>
      <c r="B18" s="19"/>
      <c r="C18" s="19"/>
      <c r="D18" s="19"/>
      <c r="E18" s="20"/>
      <c r="F18" s="2">
        <v>0</v>
      </c>
    </row>
    <row r="19" spans="1:6" ht="15.75" customHeight="1" x14ac:dyDescent="0.25">
      <c r="A19" s="21" t="s">
        <v>23</v>
      </c>
      <c r="B19" s="22"/>
      <c r="C19" s="22"/>
      <c r="D19" s="22"/>
      <c r="E19" s="23"/>
      <c r="F19" s="1">
        <f>F20+F21</f>
        <v>1554509.7</v>
      </c>
    </row>
    <row r="20" spans="1:6" ht="15.75" customHeight="1" x14ac:dyDescent="0.25">
      <c r="A20" s="21" t="s">
        <v>24</v>
      </c>
      <c r="B20" s="22"/>
      <c r="C20" s="22"/>
      <c r="D20" s="22"/>
      <c r="E20" s="23"/>
      <c r="F20" s="1">
        <v>1549509.7</v>
      </c>
    </row>
    <row r="21" spans="1:6" ht="15.75" customHeight="1" x14ac:dyDescent="0.25">
      <c r="A21" s="21" t="s">
        <v>25</v>
      </c>
      <c r="B21" s="22"/>
      <c r="C21" s="22"/>
      <c r="D21" s="22"/>
      <c r="E21" s="23"/>
      <c r="F21" s="1">
        <v>5000</v>
      </c>
    </row>
    <row r="22" spans="1:6" ht="15.75" customHeight="1" x14ac:dyDescent="0.25">
      <c r="A22" s="21" t="s">
        <v>26</v>
      </c>
      <c r="B22" s="22"/>
      <c r="C22" s="22"/>
      <c r="D22" s="22"/>
      <c r="E22" s="23"/>
      <c r="F22" s="1">
        <f>F11+F12-F19</f>
        <v>1095154.2</v>
      </c>
    </row>
    <row r="23" spans="1:6" ht="15.75" customHeight="1" x14ac:dyDescent="0.25">
      <c r="A23" s="21" t="s">
        <v>27</v>
      </c>
      <c r="B23" s="22"/>
      <c r="C23" s="22"/>
      <c r="D23" s="22"/>
      <c r="E23" s="23"/>
      <c r="F23" s="1">
        <v>0</v>
      </c>
    </row>
    <row r="24" spans="1:6" x14ac:dyDescent="0.25">
      <c r="A24" s="15" t="s">
        <v>28</v>
      </c>
      <c r="B24" s="15"/>
      <c r="C24" s="15"/>
      <c r="D24" s="15"/>
      <c r="E24" s="15"/>
      <c r="F24" s="15"/>
    </row>
    <row r="25" spans="1:6" ht="63" customHeight="1" x14ac:dyDescent="0.25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s="12" customFormat="1" ht="14.25" x14ac:dyDescent="0.2">
      <c r="A26" s="13" t="s">
        <v>35</v>
      </c>
      <c r="B26" s="14" t="s">
        <v>36</v>
      </c>
      <c r="C26" s="14" t="s">
        <v>36</v>
      </c>
      <c r="D26" s="14" t="s">
        <v>36</v>
      </c>
      <c r="E26" s="1">
        <v>1549509.7</v>
      </c>
      <c r="F26" s="1">
        <v>1738511.3</v>
      </c>
    </row>
    <row r="27" spans="1:6" s="12" customFormat="1" ht="25.5" x14ac:dyDescent="0.2">
      <c r="A27" s="13" t="s">
        <v>37</v>
      </c>
      <c r="B27" s="14" t="s">
        <v>36</v>
      </c>
      <c r="C27" s="14" t="s">
        <v>36</v>
      </c>
      <c r="D27" s="14" t="s">
        <v>36</v>
      </c>
      <c r="E27" s="1">
        <v>1149533.3999999999</v>
      </c>
      <c r="F27" s="1">
        <v>1271672.3999999999</v>
      </c>
    </row>
    <row r="28" spans="1:6" s="12" customFormat="1" ht="14.25" x14ac:dyDescent="0.2">
      <c r="A28" s="13" t="s">
        <v>38</v>
      </c>
      <c r="B28" s="14" t="s">
        <v>39</v>
      </c>
      <c r="C28" s="14" t="s">
        <v>40</v>
      </c>
      <c r="D28" s="14" t="s">
        <v>36</v>
      </c>
      <c r="E28" s="1">
        <v>1121228.1000000001</v>
      </c>
      <c r="F28" s="1">
        <v>1240067.2</v>
      </c>
    </row>
    <row r="29" spans="1:6" s="12" customFormat="1" ht="14.25" x14ac:dyDescent="0.2">
      <c r="A29" s="13" t="s">
        <v>41</v>
      </c>
      <c r="B29" s="14" t="s">
        <v>39</v>
      </c>
      <c r="C29" s="14" t="s">
        <v>42</v>
      </c>
      <c r="D29" s="14" t="s">
        <v>36</v>
      </c>
      <c r="E29" s="1">
        <v>1121228.1000000001</v>
      </c>
      <c r="F29" s="1">
        <v>1240067.2</v>
      </c>
    </row>
    <row r="30" spans="1:6" x14ac:dyDescent="0.25">
      <c r="A30" s="11" t="s">
        <v>43</v>
      </c>
      <c r="B30" s="6" t="s">
        <v>39</v>
      </c>
      <c r="C30" s="6" t="s">
        <v>42</v>
      </c>
      <c r="D30" s="6" t="s">
        <v>44</v>
      </c>
      <c r="E30" s="2">
        <v>1121228.1000000001</v>
      </c>
      <c r="F30" s="2">
        <v>1240067.2</v>
      </c>
    </row>
    <row r="31" spans="1:6" s="12" customFormat="1" ht="14.25" x14ac:dyDescent="0.2">
      <c r="A31" s="13" t="s">
        <v>45</v>
      </c>
      <c r="B31" s="14" t="s">
        <v>46</v>
      </c>
      <c r="C31" s="14" t="s">
        <v>42</v>
      </c>
      <c r="D31" s="14" t="s">
        <v>44</v>
      </c>
      <c r="E31" s="1">
        <v>9705.2000000000007</v>
      </c>
      <c r="F31" s="1">
        <v>9705.2000000000007</v>
      </c>
    </row>
    <row r="32" spans="1:6" x14ac:dyDescent="0.25">
      <c r="A32" s="11" t="s">
        <v>47</v>
      </c>
      <c r="B32" s="6" t="s">
        <v>46</v>
      </c>
      <c r="C32" s="6" t="s">
        <v>42</v>
      </c>
      <c r="D32" s="6" t="s">
        <v>48</v>
      </c>
      <c r="E32" s="2">
        <v>9705.2000000000007</v>
      </c>
      <c r="F32" s="2">
        <v>9705.2000000000007</v>
      </c>
    </row>
    <row r="33" spans="1:6" x14ac:dyDescent="0.25">
      <c r="A33" s="11" t="s">
        <v>49</v>
      </c>
      <c r="B33" s="6" t="s">
        <v>50</v>
      </c>
      <c r="C33" s="6" t="s">
        <v>51</v>
      </c>
      <c r="D33" s="6" t="s">
        <v>52</v>
      </c>
      <c r="E33" s="2">
        <v>18600</v>
      </c>
      <c r="F33" s="2">
        <v>21900</v>
      </c>
    </row>
    <row r="34" spans="1:6" s="12" customFormat="1" ht="14.25" x14ac:dyDescent="0.2">
      <c r="A34" s="13" t="s">
        <v>53</v>
      </c>
      <c r="B34" s="14" t="s">
        <v>36</v>
      </c>
      <c r="C34" s="14" t="s">
        <v>36</v>
      </c>
      <c r="D34" s="14" t="s">
        <v>36</v>
      </c>
      <c r="E34" s="1">
        <v>279640.7</v>
      </c>
      <c r="F34" s="1">
        <v>310016.8</v>
      </c>
    </row>
    <row r="35" spans="1:6" s="12" customFormat="1" ht="14.25" x14ac:dyDescent="0.2">
      <c r="A35" s="13" t="s">
        <v>54</v>
      </c>
      <c r="B35" s="14" t="s">
        <v>39</v>
      </c>
      <c r="C35" s="14" t="s">
        <v>55</v>
      </c>
      <c r="D35" s="14" t="s">
        <v>36</v>
      </c>
      <c r="E35" s="1">
        <v>279640.7</v>
      </c>
      <c r="F35" s="1">
        <v>310016.8</v>
      </c>
    </row>
    <row r="36" spans="1:6" s="12" customFormat="1" ht="25.5" x14ac:dyDescent="0.2">
      <c r="A36" s="13" t="s">
        <v>56</v>
      </c>
      <c r="B36" s="14" t="s">
        <v>39</v>
      </c>
      <c r="C36" s="14" t="s">
        <v>51</v>
      </c>
      <c r="D36" s="14" t="s">
        <v>36</v>
      </c>
      <c r="E36" s="1">
        <v>279640.7</v>
      </c>
      <c r="F36" s="1">
        <v>310016.8</v>
      </c>
    </row>
    <row r="37" spans="1:6" x14ac:dyDescent="0.25">
      <c r="A37" s="11" t="s">
        <v>57</v>
      </c>
      <c r="B37" s="6" t="s">
        <v>39</v>
      </c>
      <c r="C37" s="6" t="s">
        <v>51</v>
      </c>
      <c r="D37" s="6" t="s">
        <v>44</v>
      </c>
      <c r="E37" s="2">
        <v>279640.7</v>
      </c>
      <c r="F37" s="2">
        <v>310016.8</v>
      </c>
    </row>
    <row r="38" spans="1:6" s="12" customFormat="1" ht="14.25" x14ac:dyDescent="0.2">
      <c r="A38" s="13" t="s">
        <v>58</v>
      </c>
      <c r="B38" s="14" t="s">
        <v>36</v>
      </c>
      <c r="C38" s="14" t="s">
        <v>36</v>
      </c>
      <c r="D38" s="14" t="s">
        <v>36</v>
      </c>
      <c r="E38" s="1">
        <v>120335.6</v>
      </c>
      <c r="F38" s="1">
        <v>156822.20000000001</v>
      </c>
    </row>
    <row r="39" spans="1:6" s="12" customFormat="1" ht="14.25" x14ac:dyDescent="0.2">
      <c r="A39" s="13" t="s">
        <v>59</v>
      </c>
      <c r="B39" s="14" t="s">
        <v>60</v>
      </c>
      <c r="C39" s="14" t="s">
        <v>36</v>
      </c>
      <c r="D39" s="14" t="s">
        <v>36</v>
      </c>
      <c r="E39" s="1">
        <v>119717.6</v>
      </c>
      <c r="F39" s="1">
        <v>109790.3</v>
      </c>
    </row>
    <row r="40" spans="1:6" s="12" customFormat="1" ht="14.25" x14ac:dyDescent="0.2">
      <c r="A40" s="13" t="s">
        <v>61</v>
      </c>
      <c r="B40" s="14" t="s">
        <v>60</v>
      </c>
      <c r="C40" s="14" t="s">
        <v>40</v>
      </c>
      <c r="D40" s="14" t="s">
        <v>36</v>
      </c>
      <c r="E40" s="1">
        <v>6009.8</v>
      </c>
      <c r="F40" s="1">
        <v>6009.8</v>
      </c>
    </row>
    <row r="41" spans="1:6" x14ac:dyDescent="0.25">
      <c r="A41" s="11" t="s">
        <v>62</v>
      </c>
      <c r="B41" s="6" t="s">
        <v>60</v>
      </c>
      <c r="C41" s="6" t="s">
        <v>42</v>
      </c>
      <c r="D41" s="6" t="s">
        <v>63</v>
      </c>
      <c r="E41" s="2">
        <v>6009.8</v>
      </c>
      <c r="F41" s="2">
        <v>6009.8</v>
      </c>
    </row>
    <row r="42" spans="1:6" s="12" customFormat="1" ht="14.25" x14ac:dyDescent="0.2">
      <c r="A42" s="13" t="s">
        <v>64</v>
      </c>
      <c r="B42" s="14" t="s">
        <v>60</v>
      </c>
      <c r="C42" s="14" t="s">
        <v>65</v>
      </c>
      <c r="D42" s="14" t="s">
        <v>36</v>
      </c>
      <c r="E42" s="1">
        <v>5652.2</v>
      </c>
      <c r="F42" s="1">
        <v>5652.2</v>
      </c>
    </row>
    <row r="43" spans="1:6" s="12" customFormat="1" ht="14.25" x14ac:dyDescent="0.2">
      <c r="A43" s="13" t="s">
        <v>66</v>
      </c>
      <c r="B43" s="14" t="s">
        <v>60</v>
      </c>
      <c r="C43" s="14" t="s">
        <v>67</v>
      </c>
      <c r="D43" s="14" t="s">
        <v>36</v>
      </c>
      <c r="E43" s="1">
        <v>5652.2</v>
      </c>
      <c r="F43" s="1">
        <v>5652.2</v>
      </c>
    </row>
    <row r="44" spans="1:6" x14ac:dyDescent="0.25">
      <c r="A44" s="11" t="s">
        <v>68</v>
      </c>
      <c r="B44" s="6" t="s">
        <v>60</v>
      </c>
      <c r="C44" s="6" t="s">
        <v>67</v>
      </c>
      <c r="D44" s="6" t="s">
        <v>44</v>
      </c>
      <c r="E44" s="2">
        <v>5652.2</v>
      </c>
      <c r="F44" s="2">
        <v>5652.2</v>
      </c>
    </row>
    <row r="45" spans="1:6" s="12" customFormat="1" ht="14.25" x14ac:dyDescent="0.2">
      <c r="A45" s="13" t="s">
        <v>69</v>
      </c>
      <c r="B45" s="14" t="s">
        <v>60</v>
      </c>
      <c r="C45" s="14" t="s">
        <v>70</v>
      </c>
      <c r="D45" s="14" t="s">
        <v>36</v>
      </c>
      <c r="E45" s="1">
        <v>50814.9</v>
      </c>
      <c r="F45" s="1">
        <v>41704.800000000003</v>
      </c>
    </row>
    <row r="46" spans="1:6" s="12" customFormat="1" ht="14.25" x14ac:dyDescent="0.2">
      <c r="A46" s="13" t="s">
        <v>71</v>
      </c>
      <c r="B46" s="14" t="s">
        <v>60</v>
      </c>
      <c r="C46" s="14" t="s">
        <v>72</v>
      </c>
      <c r="D46" s="14" t="s">
        <v>36</v>
      </c>
      <c r="E46" s="1">
        <v>50814.9</v>
      </c>
      <c r="F46" s="1">
        <v>41704.800000000003</v>
      </c>
    </row>
    <row r="47" spans="1:6" s="12" customFormat="1" ht="14.25" x14ac:dyDescent="0.2">
      <c r="A47" s="13" t="s">
        <v>73</v>
      </c>
      <c r="B47" s="14" t="s">
        <v>60</v>
      </c>
      <c r="C47" s="14" t="s">
        <v>72</v>
      </c>
      <c r="D47" s="14" t="s">
        <v>44</v>
      </c>
      <c r="E47" s="1">
        <v>20460.3</v>
      </c>
      <c r="F47" s="1">
        <v>17942.400000000001</v>
      </c>
    </row>
    <row r="48" spans="1:6" x14ac:dyDescent="0.25">
      <c r="A48" s="11" t="s">
        <v>74</v>
      </c>
      <c r="B48" s="6" t="s">
        <v>60</v>
      </c>
      <c r="C48" s="6" t="s">
        <v>72</v>
      </c>
      <c r="D48" s="6" t="s">
        <v>75</v>
      </c>
      <c r="E48" s="2">
        <v>11145.9</v>
      </c>
      <c r="F48" s="2">
        <v>11917.7</v>
      </c>
    </row>
    <row r="49" spans="1:6" x14ac:dyDescent="0.25">
      <c r="A49" s="11" t="s">
        <v>76</v>
      </c>
      <c r="B49" s="6" t="s">
        <v>60</v>
      </c>
      <c r="C49" s="6" t="s">
        <v>72</v>
      </c>
      <c r="D49" s="6" t="s">
        <v>48</v>
      </c>
      <c r="E49" s="2">
        <v>6104.4</v>
      </c>
      <c r="F49" s="2">
        <v>2814.7</v>
      </c>
    </row>
    <row r="50" spans="1:6" x14ac:dyDescent="0.25">
      <c r="A50" s="11" t="s">
        <v>77</v>
      </c>
      <c r="B50" s="6" t="s">
        <v>60</v>
      </c>
      <c r="C50" s="6" t="s">
        <v>72</v>
      </c>
      <c r="D50" s="6" t="s">
        <v>78</v>
      </c>
      <c r="E50" s="2">
        <v>4401.6000000000004</v>
      </c>
      <c r="F50" s="2">
        <v>4067.8</v>
      </c>
    </row>
    <row r="51" spans="1:6" x14ac:dyDescent="0.25">
      <c r="A51" s="11" t="s">
        <v>79</v>
      </c>
      <c r="B51" s="6" t="s">
        <v>60</v>
      </c>
      <c r="C51" s="6" t="s">
        <v>72</v>
      </c>
      <c r="D51" s="6" t="s">
        <v>80</v>
      </c>
      <c r="E51" s="2">
        <v>25953</v>
      </c>
      <c r="F51" s="2">
        <v>19694.5</v>
      </c>
    </row>
    <row r="52" spans="1:6" s="12" customFormat="1" ht="14.25" x14ac:dyDescent="0.2">
      <c r="A52" s="13" t="s">
        <v>81</v>
      </c>
      <c r="B52" s="14" t="s">
        <v>60</v>
      </c>
      <c r="C52" s="14" t="s">
        <v>82</v>
      </c>
      <c r="D52" s="14" t="s">
        <v>36</v>
      </c>
      <c r="E52" s="1">
        <v>57240.7</v>
      </c>
      <c r="F52" s="1">
        <v>56423.5</v>
      </c>
    </row>
    <row r="53" spans="1:6" s="12" customFormat="1" ht="25.5" x14ac:dyDescent="0.2">
      <c r="A53" s="13" t="s">
        <v>83</v>
      </c>
      <c r="B53" s="14" t="s">
        <v>60</v>
      </c>
      <c r="C53" s="14" t="s">
        <v>84</v>
      </c>
      <c r="D53" s="14" t="s">
        <v>36</v>
      </c>
      <c r="E53" s="1">
        <v>10125</v>
      </c>
      <c r="F53" s="1">
        <v>10125</v>
      </c>
    </row>
    <row r="54" spans="1:6" x14ac:dyDescent="0.25">
      <c r="A54" s="11" t="s">
        <v>85</v>
      </c>
      <c r="B54" s="6" t="s">
        <v>60</v>
      </c>
      <c r="C54" s="6" t="s">
        <v>84</v>
      </c>
      <c r="D54" s="6" t="s">
        <v>86</v>
      </c>
      <c r="E54" s="2">
        <v>10125</v>
      </c>
      <c r="F54" s="2">
        <v>10125</v>
      </c>
    </row>
    <row r="55" spans="1:6" x14ac:dyDescent="0.25">
      <c r="A55" s="11" t="s">
        <v>87</v>
      </c>
      <c r="B55" s="6" t="s">
        <v>60</v>
      </c>
      <c r="C55" s="6" t="s">
        <v>88</v>
      </c>
      <c r="D55" s="6" t="s">
        <v>63</v>
      </c>
      <c r="E55" s="2">
        <v>4125.8999999999996</v>
      </c>
      <c r="F55" s="2">
        <v>3854.6</v>
      </c>
    </row>
    <row r="56" spans="1:6" s="12" customFormat="1" ht="14.25" x14ac:dyDescent="0.2">
      <c r="A56" s="13" t="s">
        <v>89</v>
      </c>
      <c r="B56" s="14" t="s">
        <v>60</v>
      </c>
      <c r="C56" s="14" t="s">
        <v>90</v>
      </c>
      <c r="D56" s="14" t="s">
        <v>36</v>
      </c>
      <c r="E56" s="1">
        <v>42989.7</v>
      </c>
      <c r="F56" s="1">
        <v>42443.9</v>
      </c>
    </row>
    <row r="57" spans="1:6" x14ac:dyDescent="0.25">
      <c r="A57" s="11" t="s">
        <v>89</v>
      </c>
      <c r="B57" s="6" t="s">
        <v>60</v>
      </c>
      <c r="C57" s="6" t="s">
        <v>90</v>
      </c>
      <c r="D57" s="6" t="s">
        <v>91</v>
      </c>
      <c r="E57" s="2">
        <v>42989.7</v>
      </c>
      <c r="F57" s="2">
        <v>42443.9</v>
      </c>
    </row>
    <row r="58" spans="1:6" s="12" customFormat="1" ht="14.25" x14ac:dyDescent="0.2">
      <c r="A58" s="13" t="s">
        <v>92</v>
      </c>
      <c r="B58" s="14" t="s">
        <v>93</v>
      </c>
      <c r="C58" s="14" t="s">
        <v>36</v>
      </c>
      <c r="D58" s="14" t="s">
        <v>36</v>
      </c>
      <c r="E58" s="1">
        <v>0</v>
      </c>
      <c r="F58" s="1">
        <v>46398.8</v>
      </c>
    </row>
    <row r="59" spans="1:6" s="12" customFormat="1" ht="14.25" x14ac:dyDescent="0.2">
      <c r="A59" s="13" t="s">
        <v>94</v>
      </c>
      <c r="B59" s="14" t="s">
        <v>93</v>
      </c>
      <c r="C59" s="14" t="s">
        <v>70</v>
      </c>
      <c r="D59" s="14" t="s">
        <v>36</v>
      </c>
      <c r="E59" s="1">
        <v>0</v>
      </c>
      <c r="F59" s="1">
        <v>46398.8</v>
      </c>
    </row>
    <row r="60" spans="1:6" s="12" customFormat="1" ht="14.25" x14ac:dyDescent="0.2">
      <c r="A60" s="13" t="s">
        <v>66</v>
      </c>
      <c r="B60" s="14" t="s">
        <v>93</v>
      </c>
      <c r="C60" s="14" t="s">
        <v>95</v>
      </c>
      <c r="D60" s="14" t="s">
        <v>36</v>
      </c>
      <c r="E60" s="1">
        <v>0</v>
      </c>
      <c r="F60" s="1">
        <v>46398.8</v>
      </c>
    </row>
    <row r="61" spans="1:6" x14ac:dyDescent="0.25">
      <c r="A61" s="11" t="s">
        <v>68</v>
      </c>
      <c r="B61" s="6" t="s">
        <v>93</v>
      </c>
      <c r="C61" s="6" t="s">
        <v>95</v>
      </c>
      <c r="D61" s="6" t="s">
        <v>44</v>
      </c>
      <c r="E61" s="2">
        <v>0</v>
      </c>
      <c r="F61" s="2">
        <v>10683.4</v>
      </c>
    </row>
    <row r="62" spans="1:6" s="12" customFormat="1" ht="14.25" x14ac:dyDescent="0.2">
      <c r="A62" s="13" t="s">
        <v>96</v>
      </c>
      <c r="B62" s="14" t="s">
        <v>93</v>
      </c>
      <c r="C62" s="14" t="s">
        <v>95</v>
      </c>
      <c r="D62" s="14" t="s">
        <v>97</v>
      </c>
      <c r="E62" s="1">
        <v>0</v>
      </c>
      <c r="F62" s="1">
        <v>35715.4</v>
      </c>
    </row>
    <row r="63" spans="1:6" ht="38.25" x14ac:dyDescent="0.25">
      <c r="A63" s="11" t="s">
        <v>98</v>
      </c>
      <c r="B63" s="6" t="s">
        <v>93</v>
      </c>
      <c r="C63" s="6" t="s">
        <v>95</v>
      </c>
      <c r="D63" s="6" t="s">
        <v>99</v>
      </c>
      <c r="E63" s="2">
        <v>0</v>
      </c>
      <c r="F63" s="2">
        <v>11139.8</v>
      </c>
    </row>
    <row r="64" spans="1:6" x14ac:dyDescent="0.25">
      <c r="A64" s="11" t="s">
        <v>100</v>
      </c>
      <c r="B64" s="6" t="s">
        <v>93</v>
      </c>
      <c r="C64" s="6" t="s">
        <v>95</v>
      </c>
      <c r="D64" s="6" t="s">
        <v>91</v>
      </c>
      <c r="E64" s="2">
        <v>0</v>
      </c>
      <c r="F64" s="2">
        <v>24575.599999999999</v>
      </c>
    </row>
    <row r="65" spans="1:6" s="12" customFormat="1" ht="14.25" x14ac:dyDescent="0.2">
      <c r="A65" s="13" t="s">
        <v>101</v>
      </c>
      <c r="B65" s="14" t="s">
        <v>50</v>
      </c>
      <c r="C65" s="14" t="s">
        <v>36</v>
      </c>
      <c r="D65" s="14" t="s">
        <v>36</v>
      </c>
      <c r="E65" s="1">
        <v>618</v>
      </c>
      <c r="F65" s="1">
        <v>633.1</v>
      </c>
    </row>
    <row r="66" spans="1:6" s="12" customFormat="1" ht="14.25" x14ac:dyDescent="0.2">
      <c r="A66" s="13" t="s">
        <v>102</v>
      </c>
      <c r="B66" s="14" t="s">
        <v>50</v>
      </c>
      <c r="C66" s="14" t="s">
        <v>55</v>
      </c>
      <c r="D66" s="14" t="s">
        <v>36</v>
      </c>
      <c r="E66" s="1">
        <v>618</v>
      </c>
      <c r="F66" s="1">
        <v>633.1</v>
      </c>
    </row>
    <row r="67" spans="1:6" s="12" customFormat="1" ht="14.25" x14ac:dyDescent="0.2">
      <c r="A67" s="13" t="s">
        <v>103</v>
      </c>
      <c r="B67" s="14" t="s">
        <v>50</v>
      </c>
      <c r="C67" s="14" t="s">
        <v>51</v>
      </c>
      <c r="D67" s="14" t="s">
        <v>36</v>
      </c>
      <c r="E67" s="1">
        <v>618</v>
      </c>
      <c r="F67" s="1">
        <v>633.1</v>
      </c>
    </row>
    <row r="68" spans="1:6" s="12" customFormat="1" ht="14.25" x14ac:dyDescent="0.2">
      <c r="A68" s="13" t="s">
        <v>102</v>
      </c>
      <c r="B68" s="14" t="s">
        <v>50</v>
      </c>
      <c r="C68" s="14" t="s">
        <v>51</v>
      </c>
      <c r="D68" s="14" t="s">
        <v>44</v>
      </c>
      <c r="E68" s="1">
        <v>618</v>
      </c>
      <c r="F68" s="1">
        <v>633.1</v>
      </c>
    </row>
    <row r="69" spans="1:6" x14ac:dyDescent="0.25">
      <c r="A69" s="11" t="s">
        <v>104</v>
      </c>
      <c r="B69" s="6" t="s">
        <v>50</v>
      </c>
      <c r="C69" s="6" t="s">
        <v>51</v>
      </c>
      <c r="D69" s="6" t="s">
        <v>105</v>
      </c>
      <c r="E69" s="2">
        <v>507</v>
      </c>
      <c r="F69" s="2">
        <v>507</v>
      </c>
    </row>
    <row r="70" spans="1:6" x14ac:dyDescent="0.25">
      <c r="A70" s="11" t="s">
        <v>106</v>
      </c>
      <c r="B70" s="6" t="s">
        <v>60</v>
      </c>
      <c r="C70" s="6" t="s">
        <v>72</v>
      </c>
      <c r="D70" s="6" t="s">
        <v>107</v>
      </c>
      <c r="E70" s="2">
        <v>3210</v>
      </c>
      <c r="F70" s="2">
        <v>3210</v>
      </c>
    </row>
    <row r="71" spans="1:6" ht="25.5" x14ac:dyDescent="0.25">
      <c r="A71" s="11" t="s">
        <v>108</v>
      </c>
      <c r="B71" s="6" t="s">
        <v>50</v>
      </c>
      <c r="C71" s="6" t="s">
        <v>51</v>
      </c>
      <c r="D71" s="6" t="s">
        <v>109</v>
      </c>
      <c r="E71" s="2">
        <v>111</v>
      </c>
      <c r="F71" s="2">
        <v>126.1</v>
      </c>
    </row>
    <row r="74" spans="1:6" x14ac:dyDescent="0.25">
      <c r="A74" s="7" t="s">
        <v>110</v>
      </c>
      <c r="E74" s="16" t="s">
        <v>111</v>
      </c>
      <c r="F74" s="16"/>
    </row>
    <row r="77" spans="1:6" x14ac:dyDescent="0.25">
      <c r="A77" s="7" t="s">
        <v>112</v>
      </c>
      <c r="E77" s="17" t="s">
        <v>113</v>
      </c>
      <c r="F77" s="17"/>
    </row>
  </sheetData>
  <mergeCells count="25">
    <mergeCell ref="B7:F7"/>
    <mergeCell ref="C1:F1"/>
    <mergeCell ref="A2:F2"/>
    <mergeCell ref="A3:F3"/>
    <mergeCell ref="B5:F5"/>
    <mergeCell ref="B6:F6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A24:F24"/>
    <mergeCell ref="E74:F74"/>
    <mergeCell ref="E77:F77"/>
    <mergeCell ref="A18:E18"/>
    <mergeCell ref="A19:E19"/>
    <mergeCell ref="A20:E20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4009</vt:lpstr>
      <vt:lpstr>FinancingLevel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2023-10-18T11:31:34Z</dcterms:modified>
</cp:coreProperties>
</file>